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ФХД (доход)" sheetId="1" r:id="rId1"/>
    <sheet name="ПФХД (расход)" sheetId="2" r:id="rId2"/>
    <sheet name="4 раздел ПФХД (гос.задание)" sheetId="3" r:id="rId3"/>
  </sheets>
  <definedNames/>
  <calcPr fullCalcOnLoad="1"/>
</workbook>
</file>

<file path=xl/sharedStrings.xml><?xml version="1.0" encoding="utf-8"?>
<sst xmlns="http://schemas.openxmlformats.org/spreadsheetml/2006/main" count="126" uniqueCount="119">
  <si>
    <t>Расшифровка доходов</t>
  </si>
  <si>
    <t xml:space="preserve">КЦ 222.710.152 школа </t>
  </si>
  <si>
    <t xml:space="preserve">КЦ 222.710.151 д/сад </t>
  </si>
  <si>
    <t>КЦ 222.710.258 доп.образование</t>
  </si>
  <si>
    <t>КЦ 222.710.912 подвоз</t>
  </si>
  <si>
    <t>1. Субсидии на выполнение государственного задания</t>
  </si>
  <si>
    <t>2. Целевые субсидии</t>
  </si>
  <si>
    <t>Наименование</t>
  </si>
  <si>
    <t>Сумма</t>
  </si>
  <si>
    <t>КЦ 222.710.108</t>
  </si>
  <si>
    <t>КЦ 222.710.114</t>
  </si>
  <si>
    <t>КЦ 222.710.119</t>
  </si>
  <si>
    <t>КЦ 222.710.120</t>
  </si>
  <si>
    <t>КЦ 222.710.125</t>
  </si>
  <si>
    <t>КЦ 222.710.127</t>
  </si>
  <si>
    <t>КЦ 222.710.130</t>
  </si>
  <si>
    <t>КЦ 222.710.132</t>
  </si>
  <si>
    <t>КЦ 222.710.143</t>
  </si>
  <si>
    <t>КЦ 222.710.146</t>
  </si>
  <si>
    <t>3. Поступления по приносящей доход деятельности</t>
  </si>
  <si>
    <t>сумма</t>
  </si>
  <si>
    <t>Расчет</t>
  </si>
  <si>
    <t>Родительская плата (школа)</t>
  </si>
  <si>
    <t>Родительская плата (д/сад)</t>
  </si>
  <si>
    <t>Добровольные пожертвования</t>
  </si>
  <si>
    <t>Расшифровка расходов</t>
  </si>
  <si>
    <t>КОСГУ</t>
  </si>
  <si>
    <t>Наименование расходов</t>
  </si>
  <si>
    <t>нормативные средства</t>
  </si>
  <si>
    <t>школа</t>
  </si>
  <si>
    <t>д/сад</t>
  </si>
  <si>
    <t>доп.обр.</t>
  </si>
  <si>
    <t>подвоз</t>
  </si>
  <si>
    <t>итого</t>
  </si>
  <si>
    <t>целевые субсидии</t>
  </si>
  <si>
    <t>внебюджет</t>
  </si>
  <si>
    <t>ИТОГО</t>
  </si>
  <si>
    <t>Прочие выплаты</t>
  </si>
  <si>
    <t>Начисления на оплату труда</t>
  </si>
  <si>
    <t>Главный бухгалтер</t>
  </si>
  <si>
    <t>М.П.</t>
  </si>
  <si>
    <t>Остаток на начало года внебюджет</t>
  </si>
  <si>
    <t xml:space="preserve">Заработная плата </t>
  </si>
  <si>
    <r>
      <t xml:space="preserve">Транспортные услуги </t>
    </r>
    <r>
      <rPr>
        <b/>
        <sz val="8"/>
        <color indexed="8"/>
        <rFont val="Calibri"/>
        <family val="2"/>
      </rPr>
      <t>(расшифровать)</t>
    </r>
  </si>
  <si>
    <r>
      <t>Услуги связи</t>
    </r>
    <r>
      <rPr>
        <b/>
        <sz val="8"/>
        <color indexed="8"/>
        <rFont val="Calibri"/>
        <family val="2"/>
      </rPr>
      <t>(расшифровать)</t>
    </r>
  </si>
  <si>
    <r>
      <t>Услуги по содержанию имущества</t>
    </r>
    <r>
      <rPr>
        <b/>
        <sz val="8"/>
        <color indexed="8"/>
        <rFont val="Calibri"/>
        <family val="2"/>
      </rPr>
      <t>(расшифровать)</t>
    </r>
  </si>
  <si>
    <r>
      <t>Прочие услуги</t>
    </r>
    <r>
      <rPr>
        <b/>
        <sz val="8"/>
        <color indexed="8"/>
        <rFont val="Calibri"/>
        <family val="2"/>
      </rPr>
      <t>(расшифровать)</t>
    </r>
  </si>
  <si>
    <r>
      <t>Пособия по соц.помощи населению</t>
    </r>
    <r>
      <rPr>
        <b/>
        <sz val="8"/>
        <color indexed="8"/>
        <rFont val="Calibri"/>
        <family val="2"/>
      </rPr>
      <t>(расшифровать)</t>
    </r>
  </si>
  <si>
    <r>
      <t>Прочие расходы</t>
    </r>
    <r>
      <rPr>
        <b/>
        <sz val="8"/>
        <color indexed="8"/>
        <rFont val="Calibri"/>
        <family val="2"/>
      </rPr>
      <t>(расшифровать)</t>
    </r>
  </si>
  <si>
    <r>
      <t>Увелич.стоимости осн.средств</t>
    </r>
    <r>
      <rPr>
        <b/>
        <sz val="8"/>
        <color indexed="8"/>
        <rFont val="Calibri"/>
        <family val="2"/>
      </rPr>
      <t>(расшифровать)</t>
    </r>
  </si>
  <si>
    <r>
      <t>Увелич.стоимости мат.запасов</t>
    </r>
    <r>
      <rPr>
        <b/>
        <sz val="8"/>
        <color indexed="8"/>
        <rFont val="Calibri"/>
        <family val="2"/>
      </rPr>
      <t>(расшифровать)</t>
    </r>
  </si>
  <si>
    <t>Итого</t>
  </si>
  <si>
    <t>4 раздел ПФХД (гос.задание) 2014год</t>
  </si>
  <si>
    <t>Учреждения</t>
  </si>
  <si>
    <t>школа (чел)</t>
  </si>
  <si>
    <t>д/сад (чел)</t>
  </si>
  <si>
    <t>доп.обр(чел)</t>
  </si>
  <si>
    <t>шк.перевозки (норм) сумма</t>
  </si>
  <si>
    <t>ГБОУ № 3</t>
  </si>
  <si>
    <t>ГБОУ № 4</t>
  </si>
  <si>
    <t>ГБОУ № 5</t>
  </si>
  <si>
    <t>ГБОУ № 6</t>
  </si>
  <si>
    <t>ГБОУ № 7</t>
  </si>
  <si>
    <t>ГБОУ № 8</t>
  </si>
  <si>
    <t>ГБОУ № 9</t>
  </si>
  <si>
    <t>ГБОУ № 11</t>
  </si>
  <si>
    <t>ГБОУ № 12</t>
  </si>
  <si>
    <t>ГБОУ № 13</t>
  </si>
  <si>
    <t>ГБОУ № 15</t>
  </si>
  <si>
    <t>ГБОУ гимназия № 1</t>
  </si>
  <si>
    <t>ГБОУ № 17</t>
  </si>
  <si>
    <t>ГБОУ № 18</t>
  </si>
  <si>
    <t>ГБОУ № 19</t>
  </si>
  <si>
    <t>ГБОУ № 20</t>
  </si>
  <si>
    <t>ГБОУ № 21</t>
  </si>
  <si>
    <t>ГБОУ №1" обр.центр п.г.т.Стройкерамика</t>
  </si>
  <si>
    <t>ГБОУ СОШ № 2  п.г.т.Смышляевка</t>
  </si>
  <si>
    <t>ГБОУ СОШ № 3 п.г.т.Смышляевка</t>
  </si>
  <si>
    <t>ГБОУ СОШ п.г.т. Петра-Дубрава</t>
  </si>
  <si>
    <t>ГБОУ СОШ с.Курумоч</t>
  </si>
  <si>
    <t>ГБОУ СОШ с.Воскресенка</t>
  </si>
  <si>
    <t>ГБОУ СОШ с.Дубовый Умет</t>
  </si>
  <si>
    <t>ГБОУ СОШ с.Просвет</t>
  </si>
  <si>
    <t>ГБОУ "Образ.центр" п.г.т.Рощинский</t>
  </si>
  <si>
    <t>ГБОУ СОШ с.Рождествено</t>
  </si>
  <si>
    <t>ГБОУ СОШ              с.Сухая Вязовка</t>
  </si>
  <si>
    <t>ГБОУ "Образ.центр" с.Подъем-Михайловка</t>
  </si>
  <si>
    <t>ГБОУ "Образ.центр" с.Лопатино</t>
  </si>
  <si>
    <t>ГБОУ СОШ с.Спиридоновка</t>
  </si>
  <si>
    <t>ГБОУ СОШ с.Черноречье</t>
  </si>
  <si>
    <t>ГБОУ ООШ с.Черновский</t>
  </si>
  <si>
    <t>ГБОУ ООШ с.Верхняя Подстепновка</t>
  </si>
  <si>
    <t>ГБОУ ООШ    п.Ровно-Владимировка</t>
  </si>
  <si>
    <t>ГБОУ ООШ с.Яблоновый Овраг</t>
  </si>
  <si>
    <t>ГБОУ ООШ с.Журавли</t>
  </si>
  <si>
    <t>ГБОУ ООШ п.Самарский</t>
  </si>
  <si>
    <t>Остаток на конец года</t>
  </si>
  <si>
    <t xml:space="preserve">питание детей 442    </t>
  </si>
  <si>
    <t>канц.товары</t>
  </si>
  <si>
    <t>прочие мат запасы( игрушки, постельное белье, посуда, электротовары, строит.материалы)</t>
  </si>
  <si>
    <t>мебель в группы</t>
  </si>
  <si>
    <t>орг.техника</t>
  </si>
  <si>
    <t>хоз.товары, моющ.товары</t>
  </si>
  <si>
    <t>Наименование  ГБОУ СОШ п.г.т.Петра Дубрава</t>
  </si>
  <si>
    <t>телефонная связь</t>
  </si>
  <si>
    <t>услуги Интернет</t>
  </si>
  <si>
    <t>оплата проезда</t>
  </si>
  <si>
    <t>тех.обслуж.и ремонт инвент.и оборуд.</t>
  </si>
  <si>
    <t>тех.обслуж.и ремонт вычис.техники</t>
  </si>
  <si>
    <t>тех.обслуж.сигнализ.</t>
  </si>
  <si>
    <t>содерж.в чистоте помещ.,дворов</t>
  </si>
  <si>
    <t>услуги в области инф.-техн.обеспечен.</t>
  </si>
  <si>
    <t>анализ питьевой воды</t>
  </si>
  <si>
    <t>сан.-эпидем.услуги</t>
  </si>
  <si>
    <t>другие расходы</t>
  </si>
  <si>
    <t>оплата штрафов, пени</t>
  </si>
  <si>
    <t>ГБОУ СОШ п.г.т. Петра Дубрава СП "Детский сад" "Созвездие"</t>
  </si>
  <si>
    <t>Пояснительная к плану финансово-хозяйственной деятельности на 2015 год</t>
  </si>
  <si>
    <t>Кол-во детей льготники 24 * ст-ть одного дня 48р. * 160 = 184320 р.; кол-во детей сад 398 * ст-ть одного дня 96р. * 160 = 6113280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</si>
</sst>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Cambria"/>
      <family val="1"/>
    </font>
    <font>
      <sz val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horizontal="left"/>
    </xf>
    <xf numFmtId="0" fontId="8" fillId="20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29" sqref="G29:G30"/>
    </sheetView>
  </sheetViews>
  <sheetFormatPr defaultColWidth="9.140625" defaultRowHeight="15"/>
  <cols>
    <col min="3" max="3" width="14.8515625" style="0" customWidth="1"/>
    <col min="6" max="6" width="12.57421875" style="0" customWidth="1"/>
    <col min="7" max="7" width="13.57421875" style="0" customWidth="1"/>
  </cols>
  <sheetData>
    <row r="2" spans="1:10" ht="15.75">
      <c r="A2" s="36" t="s">
        <v>117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4.25">
      <c r="A3" s="37"/>
      <c r="B3" s="37"/>
      <c r="C3" s="37"/>
      <c r="D3" s="37"/>
      <c r="E3" s="37"/>
      <c r="F3" s="37"/>
      <c r="G3" s="37"/>
      <c r="H3" s="37"/>
      <c r="I3" s="37"/>
    </row>
    <row r="4" spans="1:9" ht="14.25">
      <c r="A4" s="38" t="s">
        <v>103</v>
      </c>
      <c r="B4" s="38"/>
      <c r="C4" s="38"/>
      <c r="D4" s="38"/>
      <c r="E4" s="38"/>
      <c r="F4" s="38"/>
      <c r="G4" s="38"/>
      <c r="H4" s="38"/>
      <c r="I4" s="38"/>
    </row>
    <row r="5" spans="1:3" ht="15">
      <c r="A5" s="1" t="s">
        <v>0</v>
      </c>
      <c r="B5" s="1"/>
      <c r="C5" s="1"/>
    </row>
    <row r="6" spans="1:9" ht="15">
      <c r="A6" s="39" t="s">
        <v>5</v>
      </c>
      <c r="B6" s="39"/>
      <c r="C6" s="39"/>
      <c r="D6" s="39"/>
      <c r="E6" s="39"/>
      <c r="F6" s="39"/>
      <c r="G6" s="39"/>
      <c r="H6" s="39"/>
      <c r="I6" s="39"/>
    </row>
    <row r="7" spans="1:9" ht="14.25">
      <c r="A7" s="30" t="s">
        <v>7</v>
      </c>
      <c r="B7" s="31"/>
      <c r="C7" s="32"/>
      <c r="D7" s="24" t="s">
        <v>8</v>
      </c>
      <c r="E7" s="25"/>
      <c r="F7" s="26"/>
      <c r="G7" s="4"/>
      <c r="H7" s="4"/>
      <c r="I7" s="4"/>
    </row>
    <row r="8" spans="1:6" ht="14.25">
      <c r="A8" s="2" t="s">
        <v>1</v>
      </c>
      <c r="B8" s="2"/>
      <c r="C8" s="5"/>
      <c r="D8" s="24"/>
      <c r="E8" s="25"/>
      <c r="F8" s="26"/>
    </row>
    <row r="9" spans="1:6" ht="14.25">
      <c r="A9" s="2" t="s">
        <v>2</v>
      </c>
      <c r="B9" s="2"/>
      <c r="C9" s="2"/>
      <c r="D9" s="24">
        <v>30128700</v>
      </c>
      <c r="E9" s="25"/>
      <c r="F9" s="26"/>
    </row>
    <row r="10" spans="1:6" ht="14.25">
      <c r="A10" s="3" t="s">
        <v>3</v>
      </c>
      <c r="B10" s="2"/>
      <c r="C10" s="2"/>
      <c r="D10" s="24"/>
      <c r="E10" s="25"/>
      <c r="F10" s="26"/>
    </row>
    <row r="11" spans="1:6" ht="14.25">
      <c r="A11" s="3" t="s">
        <v>4</v>
      </c>
      <c r="B11" s="2"/>
      <c r="C11" s="2"/>
      <c r="D11" s="24"/>
      <c r="E11" s="25"/>
      <c r="F11" s="26"/>
    </row>
    <row r="12" spans="1:6" ht="15">
      <c r="A12" s="40" t="s">
        <v>51</v>
      </c>
      <c r="B12" s="41"/>
      <c r="C12" s="42"/>
      <c r="D12" s="33">
        <v>30128700</v>
      </c>
      <c r="E12" s="34"/>
      <c r="F12" s="35"/>
    </row>
    <row r="13" spans="1:6" ht="15">
      <c r="A13" s="1" t="s">
        <v>6</v>
      </c>
      <c r="B13" s="1"/>
      <c r="C13" s="1"/>
      <c r="D13" s="1"/>
      <c r="E13" s="1"/>
      <c r="F13" s="1"/>
    </row>
    <row r="14" spans="1:6" ht="14.25">
      <c r="A14" s="27" t="s">
        <v>7</v>
      </c>
      <c r="B14" s="28"/>
      <c r="C14" s="29"/>
      <c r="D14" s="24" t="s">
        <v>8</v>
      </c>
      <c r="E14" s="25"/>
      <c r="F14" s="26"/>
    </row>
    <row r="15" spans="1:6" ht="14.25">
      <c r="A15" s="27" t="s">
        <v>9</v>
      </c>
      <c r="B15" s="28"/>
      <c r="C15" s="29"/>
      <c r="D15" s="24"/>
      <c r="E15" s="25"/>
      <c r="F15" s="26"/>
    </row>
    <row r="16" spans="1:6" ht="14.25">
      <c r="A16" s="27" t="s">
        <v>10</v>
      </c>
      <c r="B16" s="28"/>
      <c r="C16" s="29"/>
      <c r="D16" s="24"/>
      <c r="E16" s="25"/>
      <c r="F16" s="26"/>
    </row>
    <row r="17" spans="1:6" ht="14.25">
      <c r="A17" s="27" t="s">
        <v>11</v>
      </c>
      <c r="B17" s="28"/>
      <c r="C17" s="29"/>
      <c r="D17" s="24"/>
      <c r="E17" s="25"/>
      <c r="F17" s="26"/>
    </row>
    <row r="18" spans="1:6" ht="14.25">
      <c r="A18" s="27" t="s">
        <v>12</v>
      </c>
      <c r="B18" s="28"/>
      <c r="C18" s="29"/>
      <c r="D18" s="24"/>
      <c r="E18" s="25"/>
      <c r="F18" s="26"/>
    </row>
    <row r="19" spans="1:6" ht="14.25">
      <c r="A19" s="27" t="s">
        <v>13</v>
      </c>
      <c r="B19" s="28"/>
      <c r="C19" s="29"/>
      <c r="D19" s="24">
        <v>73038</v>
      </c>
      <c r="E19" s="25"/>
      <c r="F19" s="26"/>
    </row>
    <row r="20" spans="1:6" ht="14.25">
      <c r="A20" s="27" t="s">
        <v>14</v>
      </c>
      <c r="B20" s="28"/>
      <c r="C20" s="29"/>
      <c r="D20" s="24"/>
      <c r="E20" s="25"/>
      <c r="F20" s="26"/>
    </row>
    <row r="21" spans="1:6" ht="14.25">
      <c r="A21" s="27" t="s">
        <v>15</v>
      </c>
      <c r="B21" s="28"/>
      <c r="C21" s="29"/>
      <c r="D21" s="24"/>
      <c r="E21" s="25"/>
      <c r="F21" s="26"/>
    </row>
    <row r="22" spans="1:6" ht="14.25">
      <c r="A22" s="27" t="s">
        <v>16</v>
      </c>
      <c r="B22" s="28"/>
      <c r="C22" s="29"/>
      <c r="D22" s="24">
        <v>973800</v>
      </c>
      <c r="E22" s="25"/>
      <c r="F22" s="26"/>
    </row>
    <row r="23" spans="1:6" ht="14.25">
      <c r="A23" s="27" t="s">
        <v>17</v>
      </c>
      <c r="B23" s="28"/>
      <c r="C23" s="29"/>
      <c r="D23" s="24"/>
      <c r="E23" s="25"/>
      <c r="F23" s="26"/>
    </row>
    <row r="24" spans="1:6" ht="14.25">
      <c r="A24" s="27" t="s">
        <v>18</v>
      </c>
      <c r="B24" s="28"/>
      <c r="C24" s="29"/>
      <c r="D24" s="24"/>
      <c r="E24" s="25"/>
      <c r="F24" s="26"/>
    </row>
    <row r="25" spans="1:6" ht="15">
      <c r="A25" s="40" t="s">
        <v>51</v>
      </c>
      <c r="B25" s="41"/>
      <c r="C25" s="42"/>
      <c r="D25" s="33">
        <v>1046838</v>
      </c>
      <c r="E25" s="34"/>
      <c r="F25" s="35"/>
    </row>
    <row r="26" spans="1:6" ht="15">
      <c r="A26" s="39" t="s">
        <v>19</v>
      </c>
      <c r="B26" s="39"/>
      <c r="C26" s="39"/>
      <c r="D26" s="39"/>
      <c r="E26" s="39"/>
      <c r="F26" s="39"/>
    </row>
    <row r="27" spans="1:7" ht="14.25">
      <c r="A27" s="27" t="s">
        <v>7</v>
      </c>
      <c r="B27" s="28"/>
      <c r="C27" s="29"/>
      <c r="D27" s="24" t="s">
        <v>21</v>
      </c>
      <c r="E27" s="25"/>
      <c r="F27" s="26"/>
      <c r="G27" s="2" t="s">
        <v>20</v>
      </c>
    </row>
    <row r="28" spans="1:7" ht="14.25">
      <c r="A28" s="27" t="s">
        <v>22</v>
      </c>
      <c r="B28" s="28"/>
      <c r="C28" s="29"/>
      <c r="D28" s="24"/>
      <c r="E28" s="25"/>
      <c r="F28" s="26"/>
      <c r="G28" s="2"/>
    </row>
    <row r="29" spans="1:7" ht="54.75" customHeight="1">
      <c r="A29" s="27" t="s">
        <v>23</v>
      </c>
      <c r="B29" s="28"/>
      <c r="C29" s="29"/>
      <c r="D29" s="43" t="s">
        <v>118</v>
      </c>
      <c r="E29" s="44"/>
      <c r="F29" s="45"/>
      <c r="G29" s="2">
        <v>6297600</v>
      </c>
    </row>
    <row r="30" spans="1:7" ht="14.25">
      <c r="A30" s="27" t="s">
        <v>96</v>
      </c>
      <c r="B30" s="28"/>
      <c r="C30" s="29"/>
      <c r="D30" s="24"/>
      <c r="E30" s="25"/>
      <c r="F30" s="26"/>
      <c r="G30" s="2">
        <v>80000</v>
      </c>
    </row>
    <row r="31" spans="1:7" ht="14.25">
      <c r="A31" s="27" t="s">
        <v>24</v>
      </c>
      <c r="B31" s="28"/>
      <c r="C31" s="29"/>
      <c r="D31" s="24"/>
      <c r="E31" s="25"/>
      <c r="F31" s="26"/>
      <c r="G31" s="2"/>
    </row>
    <row r="32" spans="1:7" ht="15">
      <c r="A32" s="40" t="s">
        <v>51</v>
      </c>
      <c r="B32" s="41"/>
      <c r="C32" s="42"/>
      <c r="D32" s="24"/>
      <c r="E32" s="25"/>
      <c r="F32" s="26"/>
      <c r="G32" s="22">
        <v>6377600</v>
      </c>
    </row>
  </sheetData>
  <sheetProtection/>
  <mergeCells count="49">
    <mergeCell ref="A23:C23"/>
    <mergeCell ref="D23:F23"/>
    <mergeCell ref="D11:F11"/>
    <mergeCell ref="A12:C12"/>
    <mergeCell ref="D17:F17"/>
    <mergeCell ref="A24:C24"/>
    <mergeCell ref="D24:F24"/>
    <mergeCell ref="A18:C18"/>
    <mergeCell ref="A19:C19"/>
    <mergeCell ref="A20:C20"/>
    <mergeCell ref="A21:C21"/>
    <mergeCell ref="A22:C22"/>
    <mergeCell ref="D20:F20"/>
    <mergeCell ref="D21:F21"/>
    <mergeCell ref="D22:F22"/>
    <mergeCell ref="A31:C31"/>
    <mergeCell ref="D31:F31"/>
    <mergeCell ref="A32:C32"/>
    <mergeCell ref="D32:F32"/>
    <mergeCell ref="A30:C30"/>
    <mergeCell ref="D30:F30"/>
    <mergeCell ref="A27:C27"/>
    <mergeCell ref="D27:F27"/>
    <mergeCell ref="A28:C28"/>
    <mergeCell ref="D28:F28"/>
    <mergeCell ref="A29:C29"/>
    <mergeCell ref="D29:F29"/>
    <mergeCell ref="A26:F26"/>
    <mergeCell ref="D18:F18"/>
    <mergeCell ref="D19:F19"/>
    <mergeCell ref="D9:F9"/>
    <mergeCell ref="A25:C25"/>
    <mergeCell ref="A16:C16"/>
    <mergeCell ref="A17:C17"/>
    <mergeCell ref="D25:F25"/>
    <mergeCell ref="D15:F15"/>
    <mergeCell ref="D16:F16"/>
    <mergeCell ref="A2:J2"/>
    <mergeCell ref="A3:I3"/>
    <mergeCell ref="A4:I4"/>
    <mergeCell ref="A6:I6"/>
    <mergeCell ref="D8:F8"/>
    <mergeCell ref="A14:C14"/>
    <mergeCell ref="A15:C15"/>
    <mergeCell ref="D7:F7"/>
    <mergeCell ref="A7:C7"/>
    <mergeCell ref="D10:F10"/>
    <mergeCell ref="D12:F12"/>
    <mergeCell ref="D14:F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C3">
      <selection activeCell="K54" sqref="K54"/>
    </sheetView>
  </sheetViews>
  <sheetFormatPr defaultColWidth="9.140625" defaultRowHeight="15"/>
  <cols>
    <col min="1" max="1" width="5.421875" style="0" customWidth="1"/>
    <col min="4" max="4" width="15.28125" style="0" customWidth="1"/>
    <col min="5" max="5" width="9.140625" style="0" bestFit="1" customWidth="1"/>
    <col min="6" max="6" width="9.7109375" style="0" bestFit="1" customWidth="1"/>
    <col min="7" max="8" width="9.140625" style="0" bestFit="1" customWidth="1"/>
    <col min="9" max="9" width="11.7109375" style="0" customWidth="1"/>
    <col min="10" max="10" width="14.140625" style="0" customWidth="1"/>
    <col min="11" max="11" width="11.140625" style="0" customWidth="1"/>
    <col min="12" max="12" width="12.00390625" style="0" customWidth="1"/>
  </cols>
  <sheetData>
    <row r="1" spans="1:10" ht="15.75">
      <c r="A1" s="36" t="s">
        <v>117</v>
      </c>
      <c r="B1" s="36"/>
      <c r="C1" s="36"/>
      <c r="D1" s="36"/>
      <c r="E1" s="36"/>
      <c r="F1" s="36"/>
      <c r="G1" s="36"/>
      <c r="H1" s="36"/>
      <c r="I1" s="36"/>
      <c r="J1" s="36"/>
    </row>
    <row r="2" spans="1:9" ht="14.25">
      <c r="A2" s="37"/>
      <c r="B2" s="37"/>
      <c r="C2" s="37"/>
      <c r="D2" s="37"/>
      <c r="E2" s="37"/>
      <c r="F2" s="37"/>
      <c r="G2" s="37"/>
      <c r="H2" s="37"/>
      <c r="I2" s="37"/>
    </row>
    <row r="3" spans="1:9" ht="14.25">
      <c r="A3" s="38" t="s">
        <v>116</v>
      </c>
      <c r="B3" s="38"/>
      <c r="C3" s="38"/>
      <c r="D3" s="38"/>
      <c r="E3" s="38"/>
      <c r="F3" s="38"/>
      <c r="G3" s="38"/>
      <c r="H3" s="38"/>
      <c r="I3" s="38"/>
    </row>
    <row r="5" spans="1:3" ht="15">
      <c r="A5" s="1" t="s">
        <v>25</v>
      </c>
      <c r="B5" s="1"/>
      <c r="C5" s="1"/>
    </row>
    <row r="6" spans="1:11" ht="14.25">
      <c r="A6" s="8" t="s">
        <v>41</v>
      </c>
      <c r="B6" s="8"/>
      <c r="C6" s="8"/>
      <c r="D6" s="8"/>
      <c r="K6" s="7"/>
    </row>
    <row r="7" spans="1:12" ht="14.25">
      <c r="A7" s="54" t="s">
        <v>26</v>
      </c>
      <c r="B7" s="48" t="s">
        <v>27</v>
      </c>
      <c r="C7" s="49"/>
      <c r="D7" s="50"/>
      <c r="E7" s="40" t="s">
        <v>28</v>
      </c>
      <c r="F7" s="41"/>
      <c r="G7" s="41"/>
      <c r="H7" s="41"/>
      <c r="I7" s="42"/>
      <c r="J7" s="46" t="s">
        <v>34</v>
      </c>
      <c r="K7" s="61" t="s">
        <v>35</v>
      </c>
      <c r="L7" s="59" t="s">
        <v>36</v>
      </c>
    </row>
    <row r="8" spans="1:12" ht="14.25">
      <c r="A8" s="55"/>
      <c r="B8" s="51"/>
      <c r="C8" s="52"/>
      <c r="D8" s="53"/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47"/>
      <c r="K8" s="62"/>
      <c r="L8" s="60"/>
    </row>
    <row r="9" spans="1:12" ht="15">
      <c r="A9" s="6">
        <v>211</v>
      </c>
      <c r="B9" s="56" t="s">
        <v>42</v>
      </c>
      <c r="C9" s="57"/>
      <c r="D9" s="58"/>
      <c r="E9" s="2">
        <f>SUM(E10:E11)</f>
        <v>0</v>
      </c>
      <c r="F9" s="2">
        <f>SUM(F10:F11)</f>
        <v>21981300</v>
      </c>
      <c r="G9" s="2">
        <f>SUM(G10:G11)</f>
        <v>0</v>
      </c>
      <c r="H9" s="2">
        <f>SUM(H10:H11)</f>
        <v>0</v>
      </c>
      <c r="I9" s="2">
        <f>SUM(E9:H9)</f>
        <v>21981300</v>
      </c>
      <c r="J9" s="2">
        <f>SUM(J10:J11)</f>
        <v>56400</v>
      </c>
      <c r="K9" s="2">
        <f>SUM(K10:K11)</f>
        <v>0</v>
      </c>
      <c r="L9" s="22">
        <f>I9+J9+K9</f>
        <v>22037700</v>
      </c>
    </row>
    <row r="10" spans="1:12" ht="14.25">
      <c r="A10" s="2"/>
      <c r="B10" s="24"/>
      <c r="C10" s="25"/>
      <c r="D10" s="26"/>
      <c r="E10" s="2"/>
      <c r="F10" s="2">
        <v>21981300</v>
      </c>
      <c r="G10" s="2"/>
      <c r="H10" s="2"/>
      <c r="I10" s="2">
        <f>SUM(E10:H10)</f>
        <v>21981300</v>
      </c>
      <c r="J10" s="2">
        <v>56400</v>
      </c>
      <c r="K10" s="2"/>
      <c r="L10" s="2">
        <f aca="true" t="shared" si="0" ref="L10:L54">I10+J10+K10</f>
        <v>22037700</v>
      </c>
    </row>
    <row r="11" spans="1:12" ht="14.25">
      <c r="A11" s="2"/>
      <c r="B11" s="24"/>
      <c r="C11" s="25"/>
      <c r="D11" s="26"/>
      <c r="E11" s="2"/>
      <c r="F11" s="2"/>
      <c r="G11" s="2"/>
      <c r="H11" s="2"/>
      <c r="I11" s="2">
        <f aca="true" t="shared" si="1" ref="I11:I54">SUM(E11:H11)</f>
        <v>0</v>
      </c>
      <c r="J11" s="2"/>
      <c r="K11" s="2"/>
      <c r="L11" s="2">
        <f t="shared" si="0"/>
        <v>0</v>
      </c>
    </row>
    <row r="12" spans="1:12" ht="15">
      <c r="A12" s="6">
        <v>212</v>
      </c>
      <c r="B12" s="56" t="s">
        <v>37</v>
      </c>
      <c r="C12" s="57"/>
      <c r="D12" s="58"/>
      <c r="E12" s="2">
        <f>SUM(E13:E14)</f>
        <v>0</v>
      </c>
      <c r="F12" s="2">
        <f>SUM(F13:F14)</f>
        <v>2396</v>
      </c>
      <c r="G12" s="2">
        <f>SUM(G13:G14)</f>
        <v>0</v>
      </c>
      <c r="H12" s="2">
        <f>SUM(H13:H14)</f>
        <v>0</v>
      </c>
      <c r="I12" s="2">
        <f t="shared" si="1"/>
        <v>2396</v>
      </c>
      <c r="J12" s="2">
        <f>SUM(J13:J14)</f>
        <v>0</v>
      </c>
      <c r="K12" s="2">
        <f>SUM(K13:K14)</f>
        <v>0</v>
      </c>
      <c r="L12" s="22">
        <f t="shared" si="0"/>
        <v>2396</v>
      </c>
    </row>
    <row r="13" spans="1:12" ht="14.25">
      <c r="A13" s="2"/>
      <c r="B13" s="24"/>
      <c r="C13" s="25"/>
      <c r="D13" s="26"/>
      <c r="E13" s="2"/>
      <c r="F13" s="2">
        <v>2396</v>
      </c>
      <c r="G13" s="2"/>
      <c r="H13" s="2"/>
      <c r="I13" s="2">
        <f t="shared" si="1"/>
        <v>2396</v>
      </c>
      <c r="J13" s="2"/>
      <c r="K13" s="2"/>
      <c r="L13" s="2">
        <f t="shared" si="0"/>
        <v>2396</v>
      </c>
    </row>
    <row r="14" spans="1:12" ht="14.25">
      <c r="A14" s="2"/>
      <c r="B14" s="24"/>
      <c r="C14" s="25"/>
      <c r="D14" s="26"/>
      <c r="E14" s="2"/>
      <c r="F14" s="2"/>
      <c r="G14" s="2"/>
      <c r="H14" s="2"/>
      <c r="I14" s="2">
        <f t="shared" si="1"/>
        <v>0</v>
      </c>
      <c r="J14" s="2"/>
      <c r="K14" s="2"/>
      <c r="L14" s="2">
        <f t="shared" si="0"/>
        <v>0</v>
      </c>
    </row>
    <row r="15" spans="1:12" ht="15">
      <c r="A15" s="6">
        <v>213</v>
      </c>
      <c r="B15" s="56" t="s">
        <v>38</v>
      </c>
      <c r="C15" s="57"/>
      <c r="D15" s="58"/>
      <c r="E15" s="2">
        <f>SUM(E16:E17)</f>
        <v>0</v>
      </c>
      <c r="F15" s="2">
        <f>SUM(F16:F17)</f>
        <v>6485400</v>
      </c>
      <c r="G15" s="2">
        <f>SUM(G16:G17)</f>
        <v>0</v>
      </c>
      <c r="H15" s="2">
        <f>SUM(H16:H17)</f>
        <v>0</v>
      </c>
      <c r="I15" s="2">
        <f t="shared" si="1"/>
        <v>6485400</v>
      </c>
      <c r="J15" s="2">
        <f>SUM(J16:J17)</f>
        <v>16638</v>
      </c>
      <c r="K15" s="2">
        <f>SUM(K16:K17)</f>
        <v>0</v>
      </c>
      <c r="L15" s="22">
        <f t="shared" si="0"/>
        <v>6502038</v>
      </c>
    </row>
    <row r="16" spans="1:12" ht="14.25">
      <c r="A16" s="2"/>
      <c r="B16" s="24"/>
      <c r="C16" s="25"/>
      <c r="D16" s="26"/>
      <c r="E16" s="2"/>
      <c r="F16" s="2">
        <v>6485400</v>
      </c>
      <c r="G16" s="2"/>
      <c r="H16" s="2"/>
      <c r="I16" s="2">
        <f t="shared" si="1"/>
        <v>6485400</v>
      </c>
      <c r="J16" s="2">
        <v>16638</v>
      </c>
      <c r="K16" s="2"/>
      <c r="L16" s="2">
        <f t="shared" si="0"/>
        <v>6502038</v>
      </c>
    </row>
    <row r="17" spans="1:12" ht="14.25">
      <c r="A17" s="2"/>
      <c r="B17" s="24"/>
      <c r="C17" s="25"/>
      <c r="D17" s="26"/>
      <c r="E17" s="2"/>
      <c r="F17" s="2"/>
      <c r="G17" s="2"/>
      <c r="H17" s="2"/>
      <c r="I17" s="2">
        <f t="shared" si="1"/>
        <v>0</v>
      </c>
      <c r="J17" s="2"/>
      <c r="K17" s="2"/>
      <c r="L17" s="2">
        <f t="shared" si="0"/>
        <v>0</v>
      </c>
    </row>
    <row r="18" spans="1:12" ht="15">
      <c r="A18" s="6">
        <v>221</v>
      </c>
      <c r="B18" s="56" t="s">
        <v>44</v>
      </c>
      <c r="C18" s="57"/>
      <c r="D18" s="58"/>
      <c r="E18" s="2">
        <f>SUM(E19:E20)</f>
        <v>0</v>
      </c>
      <c r="F18" s="2">
        <f>SUM(F19:F20)</f>
        <v>88004</v>
      </c>
      <c r="G18" s="2">
        <f>SUM(G19:G20)</f>
        <v>0</v>
      </c>
      <c r="H18" s="2">
        <f>SUM(H19:H20)</f>
        <v>0</v>
      </c>
      <c r="I18" s="2">
        <f t="shared" si="1"/>
        <v>88004</v>
      </c>
      <c r="J18" s="2">
        <f>SUM(J19:J20)</f>
        <v>0</v>
      </c>
      <c r="K18" s="2">
        <f>SUM(K19:K20)</f>
        <v>10000</v>
      </c>
      <c r="L18" s="22">
        <f t="shared" si="0"/>
        <v>98004</v>
      </c>
    </row>
    <row r="19" spans="1:12" ht="14.25">
      <c r="A19" s="2"/>
      <c r="B19" s="24" t="s">
        <v>104</v>
      </c>
      <c r="C19" s="25"/>
      <c r="D19" s="26"/>
      <c r="E19" s="2"/>
      <c r="F19" s="2">
        <v>38004</v>
      </c>
      <c r="G19" s="2"/>
      <c r="H19" s="2"/>
      <c r="I19" s="2">
        <f t="shared" si="1"/>
        <v>38004</v>
      </c>
      <c r="J19" s="2"/>
      <c r="K19" s="2">
        <v>5000</v>
      </c>
      <c r="L19" s="2">
        <f t="shared" si="0"/>
        <v>43004</v>
      </c>
    </row>
    <row r="20" spans="1:12" ht="14.25">
      <c r="A20" s="2"/>
      <c r="B20" s="24" t="s">
        <v>105</v>
      </c>
      <c r="C20" s="25"/>
      <c r="D20" s="26"/>
      <c r="E20" s="2"/>
      <c r="F20" s="2">
        <v>50000</v>
      </c>
      <c r="G20" s="2"/>
      <c r="H20" s="2"/>
      <c r="I20" s="2">
        <f t="shared" si="1"/>
        <v>50000</v>
      </c>
      <c r="J20" s="2"/>
      <c r="K20" s="2">
        <v>5000</v>
      </c>
      <c r="L20" s="2">
        <f t="shared" si="0"/>
        <v>55000</v>
      </c>
    </row>
    <row r="21" spans="1:12" ht="15">
      <c r="A21" s="6">
        <v>222</v>
      </c>
      <c r="B21" s="56" t="s">
        <v>43</v>
      </c>
      <c r="C21" s="57"/>
      <c r="D21" s="58"/>
      <c r="E21" s="2">
        <f>SUM(E22:E23)</f>
        <v>0</v>
      </c>
      <c r="F21" s="2">
        <f>SUM(F22:F23)</f>
        <v>0</v>
      </c>
      <c r="G21" s="2">
        <f>SUM(G22:G23)</f>
        <v>0</v>
      </c>
      <c r="H21" s="2">
        <f>SUM(H22:H23)</f>
        <v>0</v>
      </c>
      <c r="I21" s="2">
        <f t="shared" si="1"/>
        <v>0</v>
      </c>
      <c r="J21" s="2">
        <f>SUM(J22:J23)</f>
        <v>0</v>
      </c>
      <c r="K21" s="2">
        <f>SUM(K22:K23)</f>
        <v>0</v>
      </c>
      <c r="L21" s="22">
        <f t="shared" si="0"/>
        <v>0</v>
      </c>
    </row>
    <row r="22" spans="1:12" ht="14.25">
      <c r="A22" s="2"/>
      <c r="B22" s="24" t="s">
        <v>106</v>
      </c>
      <c r="C22" s="25"/>
      <c r="D22" s="26"/>
      <c r="E22" s="2"/>
      <c r="F22" s="2"/>
      <c r="G22" s="2"/>
      <c r="H22" s="2"/>
      <c r="I22" s="2">
        <f t="shared" si="1"/>
        <v>0</v>
      </c>
      <c r="J22" s="2"/>
      <c r="K22" s="2">
        <v>0</v>
      </c>
      <c r="L22" s="2">
        <f t="shared" si="0"/>
        <v>0</v>
      </c>
    </row>
    <row r="23" spans="1:12" ht="14.25">
      <c r="A23" s="2"/>
      <c r="B23" s="24"/>
      <c r="C23" s="25"/>
      <c r="D23" s="26"/>
      <c r="E23" s="2"/>
      <c r="F23" s="2"/>
      <c r="G23" s="2"/>
      <c r="H23" s="2"/>
      <c r="I23" s="2">
        <f t="shared" si="1"/>
        <v>0</v>
      </c>
      <c r="J23" s="2"/>
      <c r="K23" s="2"/>
      <c r="L23" s="2">
        <f t="shared" si="0"/>
        <v>0</v>
      </c>
    </row>
    <row r="24" spans="1:12" ht="28.5" customHeight="1">
      <c r="A24" s="6">
        <v>225</v>
      </c>
      <c r="B24" s="66" t="s">
        <v>45</v>
      </c>
      <c r="C24" s="67"/>
      <c r="D24" s="68"/>
      <c r="E24" s="2">
        <f>SUM(E25:E31)</f>
        <v>0</v>
      </c>
      <c r="F24" s="2">
        <f>SUM(F25:F31)</f>
        <v>65000</v>
      </c>
      <c r="G24" s="2">
        <f>SUM(G25:G31)</f>
        <v>0</v>
      </c>
      <c r="H24" s="2">
        <f>SUM(H25:H31)</f>
        <v>0</v>
      </c>
      <c r="I24" s="2">
        <f t="shared" si="1"/>
        <v>65000</v>
      </c>
      <c r="J24" s="2">
        <f>SUM(J25:J31)</f>
        <v>0</v>
      </c>
      <c r="K24" s="2">
        <f>SUM(K25:K31)</f>
        <v>30000</v>
      </c>
      <c r="L24" s="22">
        <f t="shared" si="0"/>
        <v>95000</v>
      </c>
    </row>
    <row r="25" spans="1:12" ht="14.25">
      <c r="A25" s="2"/>
      <c r="B25" s="24" t="s">
        <v>107</v>
      </c>
      <c r="C25" s="25"/>
      <c r="D25" s="26"/>
      <c r="E25" s="2"/>
      <c r="F25" s="2">
        <v>42000</v>
      </c>
      <c r="G25" s="2"/>
      <c r="H25" s="2"/>
      <c r="I25" s="2">
        <f t="shared" si="1"/>
        <v>42000</v>
      </c>
      <c r="J25" s="2"/>
      <c r="K25" s="2">
        <v>10000</v>
      </c>
      <c r="L25" s="2">
        <f t="shared" si="0"/>
        <v>52000</v>
      </c>
    </row>
    <row r="26" spans="1:12" ht="14.25">
      <c r="A26" s="2"/>
      <c r="B26" s="24" t="s">
        <v>108</v>
      </c>
      <c r="C26" s="25"/>
      <c r="D26" s="26"/>
      <c r="E26" s="2"/>
      <c r="F26" s="2">
        <v>23000</v>
      </c>
      <c r="G26" s="2"/>
      <c r="H26" s="2"/>
      <c r="I26" s="2">
        <f t="shared" si="1"/>
        <v>23000</v>
      </c>
      <c r="J26" s="2"/>
      <c r="K26" s="2">
        <v>5000</v>
      </c>
      <c r="L26" s="2">
        <f t="shared" si="0"/>
        <v>28000</v>
      </c>
    </row>
    <row r="27" spans="1:12" ht="14.25">
      <c r="A27" s="2"/>
      <c r="B27" s="24" t="s">
        <v>109</v>
      </c>
      <c r="C27" s="25"/>
      <c r="D27" s="26"/>
      <c r="E27" s="2"/>
      <c r="F27" s="2"/>
      <c r="G27" s="2"/>
      <c r="H27" s="2"/>
      <c r="I27" s="2">
        <f t="shared" si="1"/>
        <v>0</v>
      </c>
      <c r="J27" s="2"/>
      <c r="K27" s="2">
        <v>15000</v>
      </c>
      <c r="L27" s="2">
        <f t="shared" si="0"/>
        <v>15000</v>
      </c>
    </row>
    <row r="28" spans="1:12" ht="14.25">
      <c r="A28" s="2"/>
      <c r="B28" s="24" t="s">
        <v>110</v>
      </c>
      <c r="C28" s="25"/>
      <c r="D28" s="26"/>
      <c r="E28" s="2"/>
      <c r="F28" s="2"/>
      <c r="G28" s="2"/>
      <c r="H28" s="2"/>
      <c r="I28" s="2">
        <f t="shared" si="1"/>
        <v>0</v>
      </c>
      <c r="J28" s="2"/>
      <c r="K28" s="2"/>
      <c r="L28" s="2">
        <f t="shared" si="0"/>
        <v>0</v>
      </c>
    </row>
    <row r="29" spans="1:12" ht="14.25">
      <c r="A29" s="2"/>
      <c r="B29" s="24"/>
      <c r="C29" s="25"/>
      <c r="D29" s="26"/>
      <c r="E29" s="2"/>
      <c r="F29" s="2"/>
      <c r="G29" s="2"/>
      <c r="H29" s="2"/>
      <c r="I29" s="2">
        <f t="shared" si="1"/>
        <v>0</v>
      </c>
      <c r="J29" s="2"/>
      <c r="K29" s="2"/>
      <c r="L29" s="2">
        <f t="shared" si="0"/>
        <v>0</v>
      </c>
    </row>
    <row r="30" spans="1:12" ht="14.25">
      <c r="A30" s="2"/>
      <c r="B30" s="24"/>
      <c r="C30" s="25"/>
      <c r="D30" s="26"/>
      <c r="E30" s="2"/>
      <c r="F30" s="2"/>
      <c r="G30" s="2"/>
      <c r="H30" s="2"/>
      <c r="I30" s="2">
        <f t="shared" si="1"/>
        <v>0</v>
      </c>
      <c r="J30" s="2"/>
      <c r="K30" s="2"/>
      <c r="L30" s="2">
        <f t="shared" si="0"/>
        <v>0</v>
      </c>
    </row>
    <row r="31" spans="1:12" ht="14.25">
      <c r="A31" s="2"/>
      <c r="B31" s="24"/>
      <c r="C31" s="25"/>
      <c r="D31" s="26"/>
      <c r="E31" s="2"/>
      <c r="F31" s="2"/>
      <c r="G31" s="2"/>
      <c r="H31" s="2"/>
      <c r="I31" s="2">
        <f t="shared" si="1"/>
        <v>0</v>
      </c>
      <c r="J31" s="2"/>
      <c r="K31" s="2"/>
      <c r="L31" s="2">
        <f t="shared" si="0"/>
        <v>0</v>
      </c>
    </row>
    <row r="32" spans="1:12" ht="15">
      <c r="A32" s="6">
        <v>226</v>
      </c>
      <c r="B32" s="56" t="s">
        <v>46</v>
      </c>
      <c r="C32" s="57"/>
      <c r="D32" s="58"/>
      <c r="E32" s="2">
        <f>SUM(E33:E40)</f>
        <v>0</v>
      </c>
      <c r="F32" s="2">
        <f>SUM(F33:F40)</f>
        <v>45000</v>
      </c>
      <c r="G32" s="2">
        <f>SUM(G33:G40)</f>
        <v>0</v>
      </c>
      <c r="H32" s="2">
        <f>SUM(H33:H40)</f>
        <v>0</v>
      </c>
      <c r="I32" s="2">
        <f t="shared" si="1"/>
        <v>45000</v>
      </c>
      <c r="J32" s="2">
        <f>SUM(J33:J40)</f>
        <v>0</v>
      </c>
      <c r="K32" s="2">
        <f>SUM(K33:K40)</f>
        <v>143800</v>
      </c>
      <c r="L32" s="22">
        <f t="shared" si="0"/>
        <v>188800</v>
      </c>
    </row>
    <row r="33" spans="1:12" ht="27.75" customHeight="1">
      <c r="A33" s="2"/>
      <c r="B33" s="43" t="s">
        <v>111</v>
      </c>
      <c r="C33" s="44"/>
      <c r="D33" s="45"/>
      <c r="E33" s="2"/>
      <c r="F33" s="2">
        <v>25000</v>
      </c>
      <c r="G33" s="2"/>
      <c r="H33" s="2"/>
      <c r="I33" s="2">
        <f t="shared" si="1"/>
        <v>25000</v>
      </c>
      <c r="J33" s="2"/>
      <c r="K33" s="2">
        <v>0</v>
      </c>
      <c r="L33" s="2">
        <f t="shared" si="0"/>
        <v>25000</v>
      </c>
    </row>
    <row r="34" spans="1:12" ht="14.25">
      <c r="A34" s="2"/>
      <c r="B34" s="24" t="s">
        <v>112</v>
      </c>
      <c r="C34" s="25"/>
      <c r="D34" s="26"/>
      <c r="E34" s="2"/>
      <c r="F34" s="2">
        <v>10000</v>
      </c>
      <c r="G34" s="2"/>
      <c r="H34" s="2"/>
      <c r="I34" s="2">
        <f t="shared" si="1"/>
        <v>10000</v>
      </c>
      <c r="J34" s="2"/>
      <c r="K34" s="2">
        <v>40000</v>
      </c>
      <c r="L34" s="2">
        <f t="shared" si="0"/>
        <v>50000</v>
      </c>
    </row>
    <row r="35" spans="1:12" ht="14.25">
      <c r="A35" s="2"/>
      <c r="B35" s="24" t="s">
        <v>113</v>
      </c>
      <c r="C35" s="25"/>
      <c r="D35" s="26"/>
      <c r="E35" s="2"/>
      <c r="F35" s="2">
        <v>10000</v>
      </c>
      <c r="G35" s="2"/>
      <c r="H35" s="2"/>
      <c r="I35" s="2">
        <f t="shared" si="1"/>
        <v>10000</v>
      </c>
      <c r="J35" s="2"/>
      <c r="K35" s="2">
        <v>60000</v>
      </c>
      <c r="L35" s="2">
        <f t="shared" si="0"/>
        <v>70000</v>
      </c>
    </row>
    <row r="36" spans="1:12" ht="14.25">
      <c r="A36" s="2"/>
      <c r="B36" s="24" t="s">
        <v>114</v>
      </c>
      <c r="C36" s="25"/>
      <c r="D36" s="26"/>
      <c r="E36" s="2"/>
      <c r="F36" s="2"/>
      <c r="G36" s="2"/>
      <c r="H36" s="2"/>
      <c r="I36" s="2">
        <f t="shared" si="1"/>
        <v>0</v>
      </c>
      <c r="J36" s="2"/>
      <c r="K36" s="2">
        <v>43800</v>
      </c>
      <c r="L36" s="2">
        <f t="shared" si="0"/>
        <v>43800</v>
      </c>
    </row>
    <row r="37" spans="1:12" ht="14.25">
      <c r="A37" s="2"/>
      <c r="B37" s="24"/>
      <c r="C37" s="25"/>
      <c r="D37" s="26"/>
      <c r="E37" s="2"/>
      <c r="F37" s="2"/>
      <c r="G37" s="2"/>
      <c r="H37" s="2"/>
      <c r="I37" s="2">
        <f t="shared" si="1"/>
        <v>0</v>
      </c>
      <c r="J37" s="2"/>
      <c r="K37" s="2"/>
      <c r="L37" s="2">
        <f t="shared" si="0"/>
        <v>0</v>
      </c>
    </row>
    <row r="38" spans="1:12" ht="14.25">
      <c r="A38" s="2"/>
      <c r="B38" s="24"/>
      <c r="C38" s="25"/>
      <c r="D38" s="26"/>
      <c r="E38" s="2"/>
      <c r="F38" s="2"/>
      <c r="G38" s="2"/>
      <c r="H38" s="2"/>
      <c r="I38" s="2">
        <f t="shared" si="1"/>
        <v>0</v>
      </c>
      <c r="J38" s="2"/>
      <c r="K38" s="2"/>
      <c r="L38" s="2">
        <f t="shared" si="0"/>
        <v>0</v>
      </c>
    </row>
    <row r="39" spans="1:12" ht="14.25">
      <c r="A39" s="2"/>
      <c r="B39" s="24"/>
      <c r="C39" s="25"/>
      <c r="D39" s="26"/>
      <c r="E39" s="2"/>
      <c r="F39" s="2"/>
      <c r="G39" s="2"/>
      <c r="H39" s="2"/>
      <c r="I39" s="2">
        <f t="shared" si="1"/>
        <v>0</v>
      </c>
      <c r="J39" s="2"/>
      <c r="K39" s="2"/>
      <c r="L39" s="2">
        <f t="shared" si="0"/>
        <v>0</v>
      </c>
    </row>
    <row r="40" spans="1:12" ht="14.25">
      <c r="A40" s="2"/>
      <c r="B40" s="24"/>
      <c r="C40" s="25"/>
      <c r="D40" s="26"/>
      <c r="E40" s="2"/>
      <c r="F40" s="2"/>
      <c r="G40" s="2"/>
      <c r="H40" s="2"/>
      <c r="I40" s="2">
        <f t="shared" si="1"/>
        <v>0</v>
      </c>
      <c r="J40" s="2"/>
      <c r="K40" s="2"/>
      <c r="L40" s="2">
        <f t="shared" si="0"/>
        <v>0</v>
      </c>
    </row>
    <row r="41" spans="1:12" ht="28.5" customHeight="1">
      <c r="A41" s="6">
        <v>262</v>
      </c>
      <c r="B41" s="66" t="s">
        <v>47</v>
      </c>
      <c r="C41" s="67"/>
      <c r="D41" s="68"/>
      <c r="E41" s="2">
        <f>SUM(E42:E43)</f>
        <v>0</v>
      </c>
      <c r="F41" s="2">
        <f>SUM(F42:F43)</f>
        <v>0</v>
      </c>
      <c r="G41" s="2">
        <f>SUM(G42:G43)</f>
        <v>0</v>
      </c>
      <c r="H41" s="2">
        <f>SUM(H42:H43)</f>
        <v>0</v>
      </c>
      <c r="I41" s="2">
        <f t="shared" si="1"/>
        <v>0</v>
      </c>
      <c r="J41" s="2">
        <f>SUM(J42:J43)</f>
        <v>0</v>
      </c>
      <c r="K41" s="2">
        <f>SUM(K42:K43)</f>
        <v>0</v>
      </c>
      <c r="L41" s="2">
        <f t="shared" si="0"/>
        <v>0</v>
      </c>
    </row>
    <row r="42" spans="1:12" ht="14.25">
      <c r="A42" s="2"/>
      <c r="B42" s="24"/>
      <c r="C42" s="25"/>
      <c r="D42" s="26"/>
      <c r="E42" s="2"/>
      <c r="F42" s="2"/>
      <c r="G42" s="2"/>
      <c r="H42" s="2"/>
      <c r="I42" s="2">
        <f t="shared" si="1"/>
        <v>0</v>
      </c>
      <c r="J42" s="2"/>
      <c r="K42" s="2"/>
      <c r="L42" s="2">
        <f t="shared" si="0"/>
        <v>0</v>
      </c>
    </row>
    <row r="43" spans="1:12" ht="14.25">
      <c r="A43" s="2"/>
      <c r="B43" s="24"/>
      <c r="C43" s="25"/>
      <c r="D43" s="26"/>
      <c r="E43" s="2"/>
      <c r="F43" s="2"/>
      <c r="G43" s="2"/>
      <c r="H43" s="2"/>
      <c r="I43" s="2">
        <f t="shared" si="1"/>
        <v>0</v>
      </c>
      <c r="J43" s="2"/>
      <c r="K43" s="2"/>
      <c r="L43" s="2">
        <f t="shared" si="0"/>
        <v>0</v>
      </c>
    </row>
    <row r="44" spans="1:12" ht="15">
      <c r="A44" s="6">
        <v>290</v>
      </c>
      <c r="B44" s="56" t="s">
        <v>48</v>
      </c>
      <c r="C44" s="57"/>
      <c r="D44" s="58"/>
      <c r="E44" s="2">
        <f>SUM(E45:E46)</f>
        <v>0</v>
      </c>
      <c r="F44" s="2">
        <f>SUM(F45:F46)</f>
        <v>0</v>
      </c>
      <c r="G44" s="2">
        <f>SUM(G45:G46)</f>
        <v>0</v>
      </c>
      <c r="H44" s="2">
        <f>SUM(H45:H46)</f>
        <v>0</v>
      </c>
      <c r="I44" s="2">
        <f t="shared" si="1"/>
        <v>0</v>
      </c>
      <c r="J44" s="2">
        <f>SUM(J45:J46)</f>
        <v>0</v>
      </c>
      <c r="K44" s="2">
        <f>SUM(K45:K46)</f>
        <v>5000</v>
      </c>
      <c r="L44" s="22">
        <f t="shared" si="0"/>
        <v>5000</v>
      </c>
    </row>
    <row r="45" spans="1:12" ht="14.25">
      <c r="A45" s="2"/>
      <c r="B45" s="24" t="s">
        <v>115</v>
      </c>
      <c r="C45" s="25"/>
      <c r="D45" s="26"/>
      <c r="E45" s="2"/>
      <c r="F45" s="2"/>
      <c r="G45" s="2"/>
      <c r="H45" s="2"/>
      <c r="I45" s="2">
        <f t="shared" si="1"/>
        <v>0</v>
      </c>
      <c r="J45" s="2"/>
      <c r="K45" s="2">
        <v>5000</v>
      </c>
      <c r="L45" s="2">
        <f t="shared" si="0"/>
        <v>5000</v>
      </c>
    </row>
    <row r="46" spans="1:12" ht="14.25">
      <c r="A46" s="2"/>
      <c r="B46" s="24"/>
      <c r="C46" s="25"/>
      <c r="D46" s="26"/>
      <c r="E46" s="2"/>
      <c r="F46" s="2"/>
      <c r="G46" s="2"/>
      <c r="H46" s="2"/>
      <c r="I46" s="2">
        <f t="shared" si="1"/>
        <v>0</v>
      </c>
      <c r="J46" s="2"/>
      <c r="K46" s="2"/>
      <c r="L46" s="2">
        <f t="shared" si="0"/>
        <v>0</v>
      </c>
    </row>
    <row r="47" spans="1:12" ht="32.25" customHeight="1">
      <c r="A47" s="6">
        <v>310</v>
      </c>
      <c r="B47" s="66" t="s">
        <v>49</v>
      </c>
      <c r="C47" s="67"/>
      <c r="D47" s="68"/>
      <c r="E47" s="2">
        <f>SUM(E48:E49)</f>
        <v>0</v>
      </c>
      <c r="F47" s="2">
        <f>SUM(F48:F49)</f>
        <v>0</v>
      </c>
      <c r="G47" s="2">
        <f>SUM(G48:G49)</f>
        <v>0</v>
      </c>
      <c r="H47" s="2">
        <f>SUM(H48:H49)</f>
        <v>0</v>
      </c>
      <c r="I47" s="2">
        <f t="shared" si="1"/>
        <v>0</v>
      </c>
      <c r="J47" s="2">
        <f>SUM(J48:J49)</f>
        <v>0</v>
      </c>
      <c r="K47" s="2">
        <f>SUM(K48:K49)</f>
        <v>300000</v>
      </c>
      <c r="L47" s="22">
        <f t="shared" si="0"/>
        <v>300000</v>
      </c>
    </row>
    <row r="48" spans="1:12" ht="14.25">
      <c r="A48" s="2"/>
      <c r="B48" s="24" t="s">
        <v>100</v>
      </c>
      <c r="C48" s="25"/>
      <c r="D48" s="26"/>
      <c r="E48" s="2"/>
      <c r="F48" s="2"/>
      <c r="G48" s="2"/>
      <c r="H48" s="2"/>
      <c r="I48" s="2">
        <f t="shared" si="1"/>
        <v>0</v>
      </c>
      <c r="J48" s="2"/>
      <c r="K48" s="2">
        <v>250000</v>
      </c>
      <c r="L48" s="2">
        <f t="shared" si="0"/>
        <v>250000</v>
      </c>
    </row>
    <row r="49" spans="1:12" ht="14.25">
      <c r="A49" s="2"/>
      <c r="B49" s="24" t="s">
        <v>101</v>
      </c>
      <c r="C49" s="25"/>
      <c r="D49" s="26"/>
      <c r="E49" s="2"/>
      <c r="F49" s="2"/>
      <c r="G49" s="2"/>
      <c r="H49" s="2"/>
      <c r="I49" s="2">
        <f t="shared" si="1"/>
        <v>0</v>
      </c>
      <c r="J49" s="2"/>
      <c r="K49" s="2">
        <v>50000</v>
      </c>
      <c r="L49" s="2">
        <f t="shared" si="0"/>
        <v>50000</v>
      </c>
    </row>
    <row r="50" spans="1:12" ht="30" customHeight="1">
      <c r="A50" s="6">
        <v>340</v>
      </c>
      <c r="B50" s="66" t="s">
        <v>50</v>
      </c>
      <c r="C50" s="67"/>
      <c r="D50" s="68"/>
      <c r="E50" s="2">
        <f>SUM(E51:E54)</f>
        <v>0</v>
      </c>
      <c r="F50" s="2">
        <f>SUM(F51:F54)</f>
        <v>1461600</v>
      </c>
      <c r="G50" s="2">
        <f>SUM(G51:G54)</f>
        <v>0</v>
      </c>
      <c r="H50" s="2">
        <f>SUM(H51:H54)</f>
        <v>0</v>
      </c>
      <c r="I50" s="2">
        <f t="shared" si="1"/>
        <v>1461600</v>
      </c>
      <c r="J50" s="2">
        <f>SUM(J51:J54)</f>
        <v>973800</v>
      </c>
      <c r="K50" s="2">
        <f>SUM(K51:K54)</f>
        <v>6195680</v>
      </c>
      <c r="L50" s="22">
        <f t="shared" si="0"/>
        <v>8631080</v>
      </c>
    </row>
    <row r="51" spans="1:12" ht="14.25">
      <c r="A51" s="2"/>
      <c r="B51" s="24" t="s">
        <v>97</v>
      </c>
      <c r="C51" s="25"/>
      <c r="D51" s="26"/>
      <c r="E51" s="2"/>
      <c r="F51" s="2">
        <v>1461600</v>
      </c>
      <c r="G51" s="2"/>
      <c r="H51" s="2"/>
      <c r="I51" s="2">
        <f t="shared" si="1"/>
        <v>1461600</v>
      </c>
      <c r="J51" s="2">
        <v>973800</v>
      </c>
      <c r="K51" s="2">
        <v>5685680</v>
      </c>
      <c r="L51" s="2">
        <f t="shared" si="0"/>
        <v>8121080</v>
      </c>
    </row>
    <row r="52" spans="1:12" ht="14.25">
      <c r="A52" s="2"/>
      <c r="B52" s="24" t="s">
        <v>98</v>
      </c>
      <c r="C52" s="25"/>
      <c r="D52" s="26"/>
      <c r="E52" s="2"/>
      <c r="F52" s="2"/>
      <c r="G52" s="2"/>
      <c r="H52" s="2"/>
      <c r="I52" s="2">
        <f t="shared" si="1"/>
        <v>0</v>
      </c>
      <c r="J52" s="2"/>
      <c r="K52" s="2">
        <v>50000</v>
      </c>
      <c r="L52" s="2">
        <f t="shared" si="0"/>
        <v>50000</v>
      </c>
    </row>
    <row r="53" spans="1:12" ht="14.25">
      <c r="A53" s="2"/>
      <c r="B53" s="24" t="s">
        <v>102</v>
      </c>
      <c r="C53" s="25"/>
      <c r="D53" s="26"/>
      <c r="E53" s="2"/>
      <c r="F53" s="2"/>
      <c r="G53" s="2"/>
      <c r="H53" s="2"/>
      <c r="I53" s="2">
        <f t="shared" si="1"/>
        <v>0</v>
      </c>
      <c r="J53" s="2"/>
      <c r="K53" s="2">
        <v>230000</v>
      </c>
      <c r="L53" s="2">
        <f t="shared" si="0"/>
        <v>230000</v>
      </c>
    </row>
    <row r="54" spans="1:12" ht="39.75" customHeight="1">
      <c r="A54" s="2"/>
      <c r="B54" s="69" t="s">
        <v>99</v>
      </c>
      <c r="C54" s="70"/>
      <c r="D54" s="71"/>
      <c r="E54" s="2"/>
      <c r="F54" s="2"/>
      <c r="G54" s="2"/>
      <c r="H54" s="2"/>
      <c r="I54" s="2">
        <f t="shared" si="1"/>
        <v>0</v>
      </c>
      <c r="J54" s="2"/>
      <c r="K54" s="2">
        <v>230000</v>
      </c>
      <c r="L54" s="2">
        <f t="shared" si="0"/>
        <v>230000</v>
      </c>
    </row>
    <row r="55" spans="1:12" ht="15">
      <c r="A55" s="2"/>
      <c r="B55" s="63" t="s">
        <v>36</v>
      </c>
      <c r="C55" s="64"/>
      <c r="D55" s="65"/>
      <c r="E55" s="2">
        <f>E9+E12+E15+E18+E21+E24+E32+E41+E44+E47+E50</f>
        <v>0</v>
      </c>
      <c r="F55" s="23">
        <f aca="true" t="shared" si="2" ref="F55:K55">F9+F12+F15+F18+F21+F24+F32+F41+F44+F47+F50</f>
        <v>30128700</v>
      </c>
      <c r="G55" s="2">
        <f t="shared" si="2"/>
        <v>0</v>
      </c>
      <c r="H55" s="2">
        <f t="shared" si="2"/>
        <v>0</v>
      </c>
      <c r="I55" s="22">
        <f>SUM(E55:H55)</f>
        <v>30128700</v>
      </c>
      <c r="J55" s="22">
        <f>J9+J12+J15+J18+J21+J24+J32+J41+J44+J47+J50</f>
        <v>1046838</v>
      </c>
      <c r="K55" s="22">
        <f t="shared" si="2"/>
        <v>6684480</v>
      </c>
      <c r="L55" s="22">
        <f>I55+J55+K55</f>
        <v>37860018</v>
      </c>
    </row>
    <row r="58" ht="14.25">
      <c r="B58" t="s">
        <v>39</v>
      </c>
    </row>
    <row r="59" ht="14.25">
      <c r="B59" t="s">
        <v>40</v>
      </c>
    </row>
  </sheetData>
  <sheetProtection/>
  <mergeCells count="56">
    <mergeCell ref="B42:D42"/>
    <mergeCell ref="B54:D54"/>
    <mergeCell ref="B46:D46"/>
    <mergeCell ref="B48:D48"/>
    <mergeCell ref="B49:D49"/>
    <mergeCell ref="B51:D51"/>
    <mergeCell ref="B52:D52"/>
    <mergeCell ref="B53:D53"/>
    <mergeCell ref="B47:D47"/>
    <mergeCell ref="B50:D50"/>
    <mergeCell ref="B41:D41"/>
    <mergeCell ref="B38:D38"/>
    <mergeCell ref="B39:D39"/>
    <mergeCell ref="B40:D40"/>
    <mergeCell ref="B34:D34"/>
    <mergeCell ref="B35:D35"/>
    <mergeCell ref="B36:D36"/>
    <mergeCell ref="B37:D37"/>
    <mergeCell ref="B55:D55"/>
    <mergeCell ref="B10:D10"/>
    <mergeCell ref="B11:D11"/>
    <mergeCell ref="B13:D13"/>
    <mergeCell ref="B14:D14"/>
    <mergeCell ref="B16:D16"/>
    <mergeCell ref="B17:D17"/>
    <mergeCell ref="B21:D21"/>
    <mergeCell ref="B32:D32"/>
    <mergeCell ref="B24:D24"/>
    <mergeCell ref="B44:D44"/>
    <mergeCell ref="B19:D19"/>
    <mergeCell ref="B27:D27"/>
    <mergeCell ref="B45:D45"/>
    <mergeCell ref="B31:D31"/>
    <mergeCell ref="B28:D28"/>
    <mergeCell ref="B29:D29"/>
    <mergeCell ref="B30:D30"/>
    <mergeCell ref="B43:D43"/>
    <mergeCell ref="B33:D33"/>
    <mergeCell ref="L7:L8"/>
    <mergeCell ref="K7:K8"/>
    <mergeCell ref="B12:D12"/>
    <mergeCell ref="B15:D15"/>
    <mergeCell ref="B9:D9"/>
    <mergeCell ref="B18:D18"/>
    <mergeCell ref="B26:D26"/>
    <mergeCell ref="B20:D20"/>
    <mergeCell ref="B22:D22"/>
    <mergeCell ref="B23:D23"/>
    <mergeCell ref="B25:D25"/>
    <mergeCell ref="A1:J1"/>
    <mergeCell ref="A2:I2"/>
    <mergeCell ref="A3:I3"/>
    <mergeCell ref="E7:I7"/>
    <mergeCell ref="J7:J8"/>
    <mergeCell ref="B7:D8"/>
    <mergeCell ref="A7:A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21.8515625" style="9" customWidth="1"/>
    <col min="2" max="2" width="12.57421875" style="0" customWidth="1"/>
    <col min="3" max="3" width="10.8515625" style="0" customWidth="1"/>
    <col min="4" max="4" width="12.421875" style="0" customWidth="1"/>
    <col min="5" max="5" width="13.57421875" style="0" customWidth="1"/>
  </cols>
  <sheetData>
    <row r="1" spans="1:5" ht="15.75">
      <c r="A1" s="72" t="s">
        <v>52</v>
      </c>
      <c r="B1" s="72"/>
      <c r="C1" s="72"/>
      <c r="D1" s="72"/>
      <c r="E1" s="72"/>
    </row>
    <row r="3" spans="1:5" ht="24">
      <c r="A3" s="10" t="s">
        <v>53</v>
      </c>
      <c r="B3" s="11" t="s">
        <v>54</v>
      </c>
      <c r="C3" s="11" t="s">
        <v>55</v>
      </c>
      <c r="D3" s="11" t="s">
        <v>56</v>
      </c>
      <c r="E3" s="12" t="s">
        <v>57</v>
      </c>
    </row>
    <row r="4" spans="1:5" ht="14.25">
      <c r="A4" s="13" t="s">
        <v>58</v>
      </c>
      <c r="B4" s="14">
        <v>755</v>
      </c>
      <c r="C4" s="14">
        <v>245</v>
      </c>
      <c r="D4" s="14">
        <v>0</v>
      </c>
      <c r="E4" s="15">
        <v>0</v>
      </c>
    </row>
    <row r="5" spans="1:5" ht="14.25">
      <c r="A5" s="16" t="s">
        <v>59</v>
      </c>
      <c r="B5" s="14">
        <v>434</v>
      </c>
      <c r="C5" s="14">
        <v>575</v>
      </c>
      <c r="D5" s="14">
        <v>0</v>
      </c>
      <c r="E5" s="15">
        <v>0</v>
      </c>
    </row>
    <row r="6" spans="1:5" ht="14.25">
      <c r="A6" s="13" t="s">
        <v>60</v>
      </c>
      <c r="B6" s="14">
        <v>630</v>
      </c>
      <c r="C6" s="14">
        <v>0</v>
      </c>
      <c r="D6" s="14">
        <v>6906</v>
      </c>
      <c r="E6" s="15">
        <v>1347000</v>
      </c>
    </row>
    <row r="7" spans="1:5" ht="14.25">
      <c r="A7" s="16" t="s">
        <v>61</v>
      </c>
      <c r="B7" s="14">
        <v>869</v>
      </c>
      <c r="C7" s="14">
        <v>454</v>
      </c>
      <c r="D7" s="14">
        <v>0</v>
      </c>
      <c r="E7" s="15">
        <v>0</v>
      </c>
    </row>
    <row r="8" spans="1:5" ht="14.25">
      <c r="A8" s="13" t="s">
        <v>62</v>
      </c>
      <c r="B8" s="14">
        <v>656</v>
      </c>
      <c r="C8" s="14">
        <v>0</v>
      </c>
      <c r="D8" s="14">
        <v>0</v>
      </c>
      <c r="E8" s="15">
        <v>0</v>
      </c>
    </row>
    <row r="9" spans="1:5" ht="14.25">
      <c r="A9" s="13" t="s">
        <v>63</v>
      </c>
      <c r="B9" s="14">
        <v>530</v>
      </c>
      <c r="C9" s="14">
        <v>0</v>
      </c>
      <c r="D9" s="14">
        <v>0</v>
      </c>
      <c r="E9" s="15">
        <v>0</v>
      </c>
    </row>
    <row r="10" spans="1:5" ht="14.25">
      <c r="A10" s="16" t="s">
        <v>64</v>
      </c>
      <c r="B10" s="14">
        <v>412</v>
      </c>
      <c r="C10" s="14">
        <v>488</v>
      </c>
      <c r="D10" s="14">
        <v>0</v>
      </c>
      <c r="E10" s="15">
        <v>0</v>
      </c>
    </row>
    <row r="11" spans="1:5" ht="14.25">
      <c r="A11" s="13" t="s">
        <v>65</v>
      </c>
      <c r="B11" s="14">
        <v>587</v>
      </c>
      <c r="C11" s="14">
        <v>432</v>
      </c>
      <c r="D11" s="14">
        <v>0</v>
      </c>
      <c r="E11" s="15">
        <v>0</v>
      </c>
    </row>
    <row r="12" spans="1:5" ht="14.25">
      <c r="A12" s="16" t="s">
        <v>66</v>
      </c>
      <c r="B12" s="14">
        <v>125</v>
      </c>
      <c r="C12" s="14">
        <v>84</v>
      </c>
      <c r="D12" s="14">
        <v>0</v>
      </c>
      <c r="E12" s="15">
        <v>634000</v>
      </c>
    </row>
    <row r="13" spans="1:5" ht="14.25">
      <c r="A13" s="13" t="s">
        <v>67</v>
      </c>
      <c r="B13" s="14">
        <v>100</v>
      </c>
      <c r="C13" s="14">
        <v>0</v>
      </c>
      <c r="D13" s="14">
        <v>0</v>
      </c>
      <c r="E13" s="15">
        <v>476000</v>
      </c>
    </row>
    <row r="14" spans="1:5" ht="14.25">
      <c r="A14" s="16" t="s">
        <v>68</v>
      </c>
      <c r="B14" s="14">
        <v>342</v>
      </c>
      <c r="C14" s="14">
        <v>345</v>
      </c>
      <c r="D14" s="14">
        <v>0</v>
      </c>
      <c r="E14" s="15">
        <v>0</v>
      </c>
    </row>
    <row r="15" spans="1:5" ht="14.25">
      <c r="A15" s="13" t="s">
        <v>69</v>
      </c>
      <c r="B15" s="14">
        <v>825</v>
      </c>
      <c r="C15" s="14">
        <v>270</v>
      </c>
      <c r="D15" s="14">
        <v>0</v>
      </c>
      <c r="E15" s="15">
        <v>0</v>
      </c>
    </row>
    <row r="16" spans="1:5" ht="14.25">
      <c r="A16" s="13" t="s">
        <v>70</v>
      </c>
      <c r="B16" s="14">
        <v>292</v>
      </c>
      <c r="C16" s="14">
        <v>485</v>
      </c>
      <c r="D16" s="14">
        <v>0</v>
      </c>
      <c r="E16" s="15">
        <v>0</v>
      </c>
    </row>
    <row r="17" spans="1:5" ht="14.25">
      <c r="A17" s="13" t="s">
        <v>71</v>
      </c>
      <c r="B17" s="14">
        <v>526</v>
      </c>
      <c r="C17" s="14">
        <v>522</v>
      </c>
      <c r="D17" s="14">
        <v>0</v>
      </c>
      <c r="E17" s="15">
        <v>0</v>
      </c>
    </row>
    <row r="18" spans="1:5" ht="14.25">
      <c r="A18" s="17" t="s">
        <v>72</v>
      </c>
      <c r="B18" s="14">
        <v>498</v>
      </c>
      <c r="C18" s="14">
        <v>727</v>
      </c>
      <c r="D18" s="14">
        <v>0</v>
      </c>
      <c r="E18" s="15">
        <v>0</v>
      </c>
    </row>
    <row r="19" spans="1:5" ht="14.25">
      <c r="A19" s="13" t="s">
        <v>73</v>
      </c>
      <c r="B19" s="14">
        <v>864</v>
      </c>
      <c r="C19" s="14">
        <v>647</v>
      </c>
      <c r="D19" s="14">
        <v>0</v>
      </c>
      <c r="E19" s="15">
        <v>1150000</v>
      </c>
    </row>
    <row r="20" spans="1:5" ht="14.25">
      <c r="A20" s="13" t="s">
        <v>74</v>
      </c>
      <c r="B20" s="14">
        <v>588</v>
      </c>
      <c r="C20" s="14">
        <v>739</v>
      </c>
      <c r="D20" s="14">
        <v>0</v>
      </c>
      <c r="E20" s="15">
        <v>0</v>
      </c>
    </row>
    <row r="21" spans="1:5" ht="28.5">
      <c r="A21" s="17" t="s">
        <v>75</v>
      </c>
      <c r="B21" s="14">
        <v>763</v>
      </c>
      <c r="C21" s="14">
        <v>390</v>
      </c>
      <c r="D21" s="14">
        <v>0</v>
      </c>
      <c r="E21" s="15">
        <v>953000</v>
      </c>
    </row>
    <row r="22" spans="1:5" ht="28.5">
      <c r="A22" s="18" t="s">
        <v>76</v>
      </c>
      <c r="B22" s="14">
        <v>209</v>
      </c>
      <c r="C22" s="14">
        <v>186</v>
      </c>
      <c r="D22" s="14">
        <v>0</v>
      </c>
      <c r="E22" s="15">
        <v>0</v>
      </c>
    </row>
    <row r="23" spans="1:5" ht="28.5">
      <c r="A23" s="19" t="s">
        <v>77</v>
      </c>
      <c r="B23" s="14">
        <v>710</v>
      </c>
      <c r="C23" s="14">
        <v>0</v>
      </c>
      <c r="D23" s="14">
        <v>2850</v>
      </c>
      <c r="E23" s="15">
        <v>0</v>
      </c>
    </row>
    <row r="24" spans="1:5" ht="28.5">
      <c r="A24" s="13" t="s">
        <v>78</v>
      </c>
      <c r="B24" s="14">
        <v>512</v>
      </c>
      <c r="C24" s="14">
        <v>442</v>
      </c>
      <c r="D24" s="14">
        <v>0</v>
      </c>
      <c r="E24" s="15">
        <v>448000</v>
      </c>
    </row>
    <row r="25" spans="1:5" ht="14.25">
      <c r="A25" s="13" t="s">
        <v>79</v>
      </c>
      <c r="B25" s="14">
        <v>736</v>
      </c>
      <c r="C25" s="14">
        <v>345</v>
      </c>
      <c r="D25" s="14">
        <v>0</v>
      </c>
      <c r="E25" s="15">
        <v>2041000</v>
      </c>
    </row>
    <row r="26" spans="1:5" ht="28.5">
      <c r="A26" s="13" t="s">
        <v>80</v>
      </c>
      <c r="B26" s="14">
        <v>210</v>
      </c>
      <c r="C26" s="14">
        <v>182</v>
      </c>
      <c r="D26" s="14">
        <v>0</v>
      </c>
      <c r="E26" s="15">
        <v>1328000</v>
      </c>
    </row>
    <row r="27" spans="1:5" ht="28.5">
      <c r="A27" s="13" t="s">
        <v>81</v>
      </c>
      <c r="B27" s="14">
        <v>340</v>
      </c>
      <c r="C27" s="14">
        <v>167</v>
      </c>
      <c r="D27" s="14">
        <v>0</v>
      </c>
      <c r="E27" s="15">
        <v>1120000</v>
      </c>
    </row>
    <row r="28" spans="1:5" ht="14.25">
      <c r="A28" s="13" t="s">
        <v>82</v>
      </c>
      <c r="B28" s="14">
        <v>301</v>
      </c>
      <c r="C28" s="14">
        <v>165</v>
      </c>
      <c r="D28" s="14">
        <v>0</v>
      </c>
      <c r="E28" s="15">
        <v>999000</v>
      </c>
    </row>
    <row r="29" spans="1:5" ht="28.5">
      <c r="A29" s="13" t="s">
        <v>83</v>
      </c>
      <c r="B29" s="14">
        <v>938</v>
      </c>
      <c r="C29" s="14">
        <v>0</v>
      </c>
      <c r="D29" s="14">
        <v>3550</v>
      </c>
      <c r="E29" s="15">
        <v>0</v>
      </c>
    </row>
    <row r="30" spans="1:5" ht="28.5">
      <c r="A30" s="13" t="s">
        <v>84</v>
      </c>
      <c r="B30" s="14">
        <v>351</v>
      </c>
      <c r="C30" s="14">
        <v>132</v>
      </c>
      <c r="D30" s="14">
        <v>0</v>
      </c>
      <c r="E30" s="15">
        <v>2335000</v>
      </c>
    </row>
    <row r="31" spans="1:5" ht="28.5">
      <c r="A31" s="13" t="s">
        <v>85</v>
      </c>
      <c r="B31" s="14">
        <v>192</v>
      </c>
      <c r="C31" s="14">
        <v>76</v>
      </c>
      <c r="D31" s="14">
        <v>0</v>
      </c>
      <c r="E31" s="15">
        <v>0</v>
      </c>
    </row>
    <row r="32" spans="1:5" ht="28.5">
      <c r="A32" s="13" t="s">
        <v>86</v>
      </c>
      <c r="B32" s="14">
        <v>179</v>
      </c>
      <c r="C32" s="14">
        <v>60</v>
      </c>
      <c r="D32" s="14">
        <v>0</v>
      </c>
      <c r="E32" s="15">
        <v>2189000</v>
      </c>
    </row>
    <row r="33" spans="1:5" ht="28.5">
      <c r="A33" s="16" t="s">
        <v>87</v>
      </c>
      <c r="B33" s="14">
        <v>353</v>
      </c>
      <c r="C33" s="14">
        <v>145</v>
      </c>
      <c r="D33" s="14">
        <v>0</v>
      </c>
      <c r="E33" s="15">
        <v>2856000</v>
      </c>
    </row>
    <row r="34" spans="1:5" ht="28.5">
      <c r="A34" s="13" t="s">
        <v>88</v>
      </c>
      <c r="B34" s="14">
        <v>100</v>
      </c>
      <c r="C34" s="14">
        <v>35</v>
      </c>
      <c r="D34" s="14">
        <v>0</v>
      </c>
      <c r="E34" s="15">
        <v>436000</v>
      </c>
    </row>
    <row r="35" spans="1:5" ht="28.5">
      <c r="A35" s="13" t="s">
        <v>89</v>
      </c>
      <c r="B35" s="14">
        <v>260</v>
      </c>
      <c r="C35" s="14">
        <v>147</v>
      </c>
      <c r="D35" s="14">
        <v>0</v>
      </c>
      <c r="E35" s="15">
        <v>681000</v>
      </c>
    </row>
    <row r="36" spans="1:5" ht="28.5">
      <c r="A36" s="16" t="s">
        <v>90</v>
      </c>
      <c r="B36" s="14">
        <v>260</v>
      </c>
      <c r="C36" s="14">
        <v>100</v>
      </c>
      <c r="D36" s="14">
        <v>0</v>
      </c>
      <c r="E36" s="15">
        <v>1220000</v>
      </c>
    </row>
    <row r="37" spans="1:5" ht="28.5">
      <c r="A37" s="13" t="s">
        <v>91</v>
      </c>
      <c r="B37" s="14">
        <v>182</v>
      </c>
      <c r="C37" s="14">
        <v>174</v>
      </c>
      <c r="D37" s="14">
        <v>0</v>
      </c>
      <c r="E37" s="15">
        <v>462000</v>
      </c>
    </row>
    <row r="38" spans="1:5" ht="28.5">
      <c r="A38" s="13" t="s">
        <v>92</v>
      </c>
      <c r="B38" s="14">
        <v>67</v>
      </c>
      <c r="C38" s="14">
        <v>58</v>
      </c>
      <c r="D38" s="14">
        <v>0</v>
      </c>
      <c r="E38" s="15">
        <v>0</v>
      </c>
    </row>
    <row r="39" spans="1:5" ht="28.5">
      <c r="A39" s="13" t="s">
        <v>93</v>
      </c>
      <c r="B39" s="14">
        <v>81</v>
      </c>
      <c r="C39" s="14">
        <v>30</v>
      </c>
      <c r="D39" s="14">
        <v>0</v>
      </c>
      <c r="E39" s="15">
        <v>0</v>
      </c>
    </row>
    <row r="40" spans="1:5" ht="14.25">
      <c r="A40" s="13" t="s">
        <v>94</v>
      </c>
      <c r="B40" s="14">
        <v>50</v>
      </c>
      <c r="C40" s="14">
        <v>0</v>
      </c>
      <c r="D40" s="14">
        <v>0</v>
      </c>
      <c r="E40" s="15">
        <v>0</v>
      </c>
    </row>
    <row r="41" spans="1:5" ht="28.5">
      <c r="A41" s="16" t="s">
        <v>95</v>
      </c>
      <c r="B41" s="14">
        <v>58</v>
      </c>
      <c r="C41" s="14">
        <v>77</v>
      </c>
      <c r="D41" s="14">
        <v>0</v>
      </c>
      <c r="E41" s="15">
        <v>0</v>
      </c>
    </row>
    <row r="42" spans="1:5" ht="14.25">
      <c r="A42" s="20"/>
      <c r="B42" s="21"/>
      <c r="C42" s="21"/>
      <c r="D42" s="21"/>
      <c r="E42" s="21"/>
    </row>
    <row r="43" spans="1:5" ht="14.25">
      <c r="A43" s="20"/>
      <c r="B43" s="21"/>
      <c r="C43" s="21"/>
      <c r="D43" s="21"/>
      <c r="E43" s="21"/>
    </row>
    <row r="44" spans="1:5" ht="14.25">
      <c r="A44" s="20"/>
      <c r="B44" s="21"/>
      <c r="C44" s="21"/>
      <c r="D44" s="21"/>
      <c r="E44" s="21"/>
    </row>
    <row r="45" spans="1:5" ht="14.25">
      <c r="A45" s="20"/>
      <c r="B45" s="21"/>
      <c r="C45" s="21"/>
      <c r="D45" s="21"/>
      <c r="E45" s="2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2014-01-27T09:51:58Z</cp:lastPrinted>
  <dcterms:created xsi:type="dcterms:W3CDTF">2006-09-28T05:33:49Z</dcterms:created>
  <dcterms:modified xsi:type="dcterms:W3CDTF">2014-12-24T09:33:54Z</dcterms:modified>
  <cp:category/>
  <cp:version/>
  <cp:contentType/>
  <cp:contentStatus/>
</cp:coreProperties>
</file>